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报价单" sheetId="2" r:id="rId1"/>
    <sheet name="明细做法表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E7" i="2"/>
  <c r="E6" i="2"/>
  <c r="F6" i="2" s="1"/>
  <c r="E5" i="2"/>
  <c r="F5" i="2" s="1"/>
  <c r="E4" i="2"/>
  <c r="F4" i="2" s="1"/>
  <c r="E3" i="2"/>
  <c r="F3" i="2" s="1"/>
</calcChain>
</file>

<file path=xl/sharedStrings.xml><?xml version="1.0" encoding="utf-8"?>
<sst xmlns="http://schemas.openxmlformats.org/spreadsheetml/2006/main" count="63" uniqueCount="51">
  <si>
    <t>序号</t>
    <phoneticPr fontId="1" type="noConversion"/>
  </si>
  <si>
    <t>项目</t>
    <phoneticPr fontId="1" type="noConversion"/>
  </si>
  <si>
    <t>做法</t>
    <phoneticPr fontId="1" type="noConversion"/>
  </si>
  <si>
    <t>涂刷聚氨酯防潮底漆一遍</t>
    <phoneticPr fontId="1" type="noConversion"/>
  </si>
  <si>
    <t>55厚喷硬泡聚氨酯保温层B1</t>
    <phoneticPr fontId="1" type="noConversion"/>
  </si>
  <si>
    <t>涂刷聚氨酯界面砂浆</t>
    <phoneticPr fontId="1" type="noConversion"/>
  </si>
  <si>
    <t>25厚胶粉聚苯颗粒找平</t>
    <phoneticPr fontId="1" type="noConversion"/>
  </si>
  <si>
    <t>5厚抹面胶浆复合耐碱玻纤网格布（加强型）</t>
    <phoneticPr fontId="1" type="noConversion"/>
  </si>
  <si>
    <t>刮柔性腻子2遍，弹性底漆1遍</t>
    <phoneticPr fontId="1" type="noConversion"/>
  </si>
  <si>
    <t>外墙弹性涂料2遍</t>
    <phoneticPr fontId="1" type="noConversion"/>
  </si>
  <si>
    <t>涂料外墙（参L13J1-外墙16）</t>
    <phoneticPr fontId="1" type="noConversion"/>
  </si>
  <si>
    <t>5厚抹面胶浆复合钢丝网、表面做拉毛处理</t>
    <phoneticPr fontId="1" type="noConversion"/>
  </si>
  <si>
    <t>专用粘结剂粘贴1.5-2cm厚外墙面砖（文化石）、专用勾缝剂勾缝</t>
    <phoneticPr fontId="1" type="noConversion"/>
  </si>
  <si>
    <t>面砖外墙（参L13J1-外墙16）</t>
    <phoneticPr fontId="1" type="noConversion"/>
  </si>
  <si>
    <t>造型1</t>
    <phoneticPr fontId="1" type="noConversion"/>
  </si>
  <si>
    <t>数量</t>
    <phoneticPr fontId="1" type="noConversion"/>
  </si>
  <si>
    <t>造型2</t>
  </si>
  <si>
    <t>外墙腰线，50宽*150高</t>
    <phoneticPr fontId="1" type="noConversion"/>
  </si>
  <si>
    <t>工程量</t>
    <phoneticPr fontId="1" type="noConversion"/>
  </si>
  <si>
    <t>单位</t>
    <phoneticPr fontId="1" type="noConversion"/>
  </si>
  <si>
    <t>君悦豪庭主体及附属涂料外墙做法</t>
    <phoneticPr fontId="1" type="noConversion"/>
  </si>
  <si>
    <t>㎡</t>
    <phoneticPr fontId="1" type="noConversion"/>
  </si>
  <si>
    <t>君悦豪庭主体及附属面砖外墙做法</t>
    <phoneticPr fontId="1" type="noConversion"/>
  </si>
  <si>
    <t>个</t>
    <phoneticPr fontId="1" type="noConversion"/>
  </si>
  <si>
    <t>造型一：一个大圆 外径70cm,内径50cm,厚5cm</t>
    <phoneticPr fontId="1" type="noConversion"/>
  </si>
  <si>
    <t>造型二：三个小圆 外径40cm,内径30cm,厚5cm</t>
    <phoneticPr fontId="1" type="noConversion"/>
  </si>
  <si>
    <t>米</t>
    <phoneticPr fontId="1" type="noConversion"/>
  </si>
  <si>
    <t>报价所含税率</t>
    <phoneticPr fontId="1" type="noConversion"/>
  </si>
  <si>
    <t>24700㎡</t>
    <phoneticPr fontId="1" type="noConversion"/>
  </si>
  <si>
    <t>4300㎡</t>
    <phoneticPr fontId="1" type="noConversion"/>
  </si>
  <si>
    <t>14个</t>
    <phoneticPr fontId="1" type="noConversion"/>
  </si>
  <si>
    <t>4个</t>
    <phoneticPr fontId="1" type="noConversion"/>
  </si>
  <si>
    <t>530m</t>
    <phoneticPr fontId="1" type="noConversion"/>
  </si>
  <si>
    <t>1、一个大圆，外径70cm,内径50cm,厚5cm
2、位置：屋面外立面造型</t>
    <phoneticPr fontId="1" type="noConversion"/>
  </si>
  <si>
    <t>1、三个小圆，外径40cm,内径30cm,厚5cm
2、位置：南侧飘窗顶外立面</t>
    <phoneticPr fontId="1" type="noConversion"/>
  </si>
  <si>
    <t>君悦豪庭9、19、27号楼外墙报价单</t>
    <phoneticPr fontId="1" type="noConversion"/>
  </si>
  <si>
    <t>君悦豪庭9、19、27号楼外墙明细表</t>
    <phoneticPr fontId="1" type="noConversion"/>
  </si>
  <si>
    <t>造型3</t>
    <phoneticPr fontId="1" type="noConversion"/>
  </si>
  <si>
    <t>造型三：外墙腰线 50宽*150高</t>
    <phoneticPr fontId="1" type="noConversion"/>
  </si>
  <si>
    <t>全费用综合单价（元）</t>
    <phoneticPr fontId="1" type="noConversion"/>
  </si>
  <si>
    <t>合计（元）</t>
    <phoneticPr fontId="1" type="noConversion"/>
  </si>
  <si>
    <t xml:space="preserve">施工工期 </t>
    <phoneticPr fontId="1" type="noConversion"/>
  </si>
  <si>
    <t>保修期</t>
    <phoneticPr fontId="1" type="noConversion"/>
  </si>
  <si>
    <t>质量保修期自交付使用之日起五年，保修期内，除因使用不当、人为所致及不可抗拒因素外，其他原因导致的损坏如施工或材料质量不合格而出现的各种损坏，乙方接到通知8小时内履行免费保修义务，乙方在规定时间内没有到现场维修，甲方可自行找人维修，所发生的一切费用和损失均由乙方承担。保修期过后乙方对本工程终身负责维护、维修只收取成本费。</t>
    <phoneticPr fontId="1" type="noConversion"/>
  </si>
  <si>
    <t>本工程无预付款，甲方采用6个月商业承兑的方式付款，每月按形象进度的70%支付进度款，工程完工，经甲方验收合格，办理工程结算，一审完成付至一审金额的85%，结算定案发票入账后付至结算价的95%，余款5%作为质保金，质保期满无质量问题一次性付清。每次付款前乙方需开具增值税专用发票。施工过程中所产生的水电费由乙方承担。</t>
    <phoneticPr fontId="1" type="noConversion"/>
  </si>
  <si>
    <t>付款方式</t>
    <phoneticPr fontId="1" type="noConversion"/>
  </si>
  <si>
    <t>计划2022年9月15日-11月13日，工期共60天；具体时间以甲方通知为准。工期每拖延一日乙方向甲方支付5000元的违约金。施工期间如遇停电等不可抗拒因素，工期按照实际停工的时间顺延，甲方不支付费用。合同签订后，乙方拿出详细的施工进度计划，包括人员、设备等，如果乙方连续或累计一周达不到计划要求，甲方有权解除合同另择施工单位，并且乙方要负责承担因此造成的一切损失。</t>
    <phoneticPr fontId="1" type="noConversion"/>
  </si>
  <si>
    <t>注：</t>
    <phoneticPr fontId="1" type="noConversion"/>
  </si>
  <si>
    <t>（1）无甲供材，聚氨酯防潮底漆、弹性底漆、外墙弹性涂料均由乙方采购（乙方采购“三棵树”、“立邦”牌等一线品牌外墙弹性涂料及弹性底漆，入场前交甲方确认，否则后期不予结算）。
（2）外墙做法延伸至地下500
（3）单元门厅造型及腰线造型材料为容重20kg的B1级聚苯板，专用粘结剂粘贴，使用长度12cm的膨胀螺栓锚固。</t>
    <phoneticPr fontId="1" type="noConversion"/>
  </si>
  <si>
    <t>公司名称（加盖公章）：
日期：</t>
    <phoneticPr fontId="1" type="noConversion"/>
  </si>
  <si>
    <r>
      <t>总计（</t>
    </r>
    <r>
      <rPr>
        <b/>
        <u/>
        <sz val="8"/>
        <color rgb="FFFF0000"/>
        <rFont val="宋体"/>
        <family val="3"/>
        <charset val="134"/>
      </rPr>
      <t>含9</t>
    </r>
    <r>
      <rPr>
        <b/>
        <sz val="8"/>
        <color rgb="FFFF0000"/>
        <rFont val="宋体"/>
        <family val="3"/>
        <charset val="134"/>
      </rPr>
      <t>%税）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</si>
</sst>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8"/>
      <color theme="1"/>
      <name val="等线"/>
      <family val="2"/>
      <scheme val="minor"/>
    </font>
    <font>
      <sz val="8"/>
      <color theme="1"/>
      <name val="等线"/>
      <family val="3"/>
      <charset val="134"/>
      <scheme val="minor"/>
    </font>
    <font>
      <sz val="8"/>
      <color theme="1"/>
      <name val="宋体"/>
      <family val="3"/>
      <charset val="134"/>
    </font>
    <font>
      <b/>
      <sz val="8"/>
      <color rgb="FFFF0000"/>
      <name val="宋体"/>
      <family val="3"/>
      <charset val="134"/>
    </font>
    <font>
      <b/>
      <u/>
      <sz val="8"/>
      <color rgb="FFFF0000"/>
      <name val="宋体"/>
      <family val="3"/>
      <charset val="134"/>
    </font>
    <font>
      <sz val="16"/>
      <color theme="1"/>
      <name val="等线"/>
      <family val="2"/>
      <scheme val="minor"/>
    </font>
    <font>
      <sz val="16"/>
      <color theme="1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 wrapText="1"/>
    </xf>
    <xf numFmtId="9" fontId="0" fillId="0" borderId="7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B11" sqref="B11:F11"/>
    </sheetView>
  </sheetViews>
  <sheetFormatPr defaultColWidth="9" defaultRowHeight="14.25" x14ac:dyDescent="0.2"/>
  <cols>
    <col min="1" max="1" width="4.75" style="1" customWidth="1"/>
    <col min="2" max="2" width="29" style="1" customWidth="1"/>
    <col min="3" max="5" width="9" style="1"/>
    <col min="6" max="6" width="9.5" style="1" bestFit="1" customWidth="1"/>
    <col min="7" max="16384" width="9" style="1"/>
  </cols>
  <sheetData>
    <row r="1" spans="1:6" ht="33" customHeight="1" x14ac:dyDescent="0.2">
      <c r="A1" s="18" t="s">
        <v>35</v>
      </c>
      <c r="B1" s="19"/>
      <c r="C1" s="19"/>
      <c r="D1" s="19"/>
      <c r="E1" s="19"/>
      <c r="F1" s="20"/>
    </row>
    <row r="2" spans="1:6" ht="24.75" customHeight="1" x14ac:dyDescent="0.2">
      <c r="A2" s="8" t="s">
        <v>0</v>
      </c>
      <c r="B2" s="8" t="s">
        <v>1</v>
      </c>
      <c r="C2" s="8" t="s">
        <v>18</v>
      </c>
      <c r="D2" s="8" t="s">
        <v>19</v>
      </c>
      <c r="E2" s="9" t="s">
        <v>39</v>
      </c>
      <c r="F2" s="8" t="s">
        <v>40</v>
      </c>
    </row>
    <row r="3" spans="1:6" ht="37.5" customHeight="1" x14ac:dyDescent="0.2">
      <c r="A3" s="8">
        <v>1</v>
      </c>
      <c r="B3" s="8" t="s">
        <v>20</v>
      </c>
      <c r="C3" s="8">
        <v>24700</v>
      </c>
      <c r="D3" s="8" t="s">
        <v>21</v>
      </c>
      <c r="E3" s="8">
        <f>SUM(明细做法表!E3:E9)</f>
        <v>0</v>
      </c>
      <c r="F3" s="8">
        <f>E3*C3</f>
        <v>0</v>
      </c>
    </row>
    <row r="4" spans="1:6" ht="36" customHeight="1" x14ac:dyDescent="0.2">
      <c r="A4" s="8">
        <v>2</v>
      </c>
      <c r="B4" s="8" t="s">
        <v>22</v>
      </c>
      <c r="C4" s="8">
        <v>4300</v>
      </c>
      <c r="D4" s="8" t="s">
        <v>21</v>
      </c>
      <c r="E4" s="8">
        <f>SUM(明细做法表!E10:E15)</f>
        <v>0</v>
      </c>
      <c r="F4" s="8">
        <f t="shared" ref="F4:F7" si="0">E4*C4</f>
        <v>0</v>
      </c>
    </row>
    <row r="5" spans="1:6" ht="27.75" customHeight="1" x14ac:dyDescent="0.2">
      <c r="A5" s="8">
        <v>3</v>
      </c>
      <c r="B5" s="8" t="s">
        <v>24</v>
      </c>
      <c r="C5" s="8">
        <v>14</v>
      </c>
      <c r="D5" s="8" t="s">
        <v>23</v>
      </c>
      <c r="E5" s="8">
        <f>明细做法表!E16</f>
        <v>0</v>
      </c>
      <c r="F5" s="8">
        <f t="shared" si="0"/>
        <v>0</v>
      </c>
    </row>
    <row r="6" spans="1:6" ht="29.25" customHeight="1" x14ac:dyDescent="0.2">
      <c r="A6" s="8">
        <v>4</v>
      </c>
      <c r="B6" s="8" t="s">
        <v>25</v>
      </c>
      <c r="C6" s="8">
        <v>4</v>
      </c>
      <c r="D6" s="8" t="s">
        <v>23</v>
      </c>
      <c r="E6" s="8">
        <f>明细做法表!E17</f>
        <v>0</v>
      </c>
      <c r="F6" s="8">
        <f t="shared" si="0"/>
        <v>0</v>
      </c>
    </row>
    <row r="7" spans="1:6" ht="34.5" customHeight="1" x14ac:dyDescent="0.2">
      <c r="A7" s="8">
        <v>5</v>
      </c>
      <c r="B7" s="8" t="s">
        <v>38</v>
      </c>
      <c r="C7" s="8">
        <v>530</v>
      </c>
      <c r="D7" s="8" t="s">
        <v>26</v>
      </c>
      <c r="E7" s="8">
        <f>明细做法表!E18</f>
        <v>0</v>
      </c>
      <c r="F7" s="8">
        <f t="shared" si="0"/>
        <v>0</v>
      </c>
    </row>
    <row r="8" spans="1:6" ht="34.5" customHeight="1" x14ac:dyDescent="0.2">
      <c r="A8" s="3" t="s">
        <v>27</v>
      </c>
      <c r="B8" s="4"/>
      <c r="C8" s="4"/>
      <c r="D8" s="5"/>
      <c r="E8" s="6"/>
      <c r="F8" s="7"/>
    </row>
    <row r="9" spans="1:6" ht="30" customHeight="1" x14ac:dyDescent="0.2">
      <c r="A9" s="14" t="s">
        <v>50</v>
      </c>
      <c r="B9" s="14"/>
      <c r="C9" s="14"/>
      <c r="D9" s="14"/>
      <c r="E9" s="13"/>
      <c r="F9" s="13"/>
    </row>
    <row r="10" spans="1:6" ht="60.75" customHeight="1" x14ac:dyDescent="0.2">
      <c r="A10" s="8" t="s">
        <v>47</v>
      </c>
      <c r="B10" s="15" t="s">
        <v>48</v>
      </c>
      <c r="C10" s="15"/>
      <c r="D10" s="15"/>
      <c r="E10" s="15"/>
      <c r="F10" s="15"/>
    </row>
    <row r="11" spans="1:6" ht="67.5" customHeight="1" x14ac:dyDescent="0.2">
      <c r="A11" s="8" t="s">
        <v>41</v>
      </c>
      <c r="B11" s="15" t="s">
        <v>46</v>
      </c>
      <c r="C11" s="15"/>
      <c r="D11" s="15"/>
      <c r="E11" s="15"/>
      <c r="F11" s="15"/>
    </row>
    <row r="12" spans="1:6" ht="49.5" customHeight="1" x14ac:dyDescent="0.2">
      <c r="A12" s="8" t="s">
        <v>45</v>
      </c>
      <c r="B12" s="15" t="s">
        <v>44</v>
      </c>
      <c r="C12" s="15"/>
      <c r="D12" s="15"/>
      <c r="E12" s="15"/>
      <c r="F12" s="15"/>
    </row>
    <row r="13" spans="1:6" ht="50.25" customHeight="1" x14ac:dyDescent="0.2">
      <c r="A13" s="8" t="s">
        <v>42</v>
      </c>
      <c r="B13" s="15" t="s">
        <v>43</v>
      </c>
      <c r="C13" s="15"/>
      <c r="D13" s="15"/>
      <c r="E13" s="15"/>
      <c r="F13" s="15"/>
    </row>
    <row r="14" spans="1:6" ht="41.25" customHeight="1" x14ac:dyDescent="0.2">
      <c r="C14" s="16"/>
      <c r="D14" s="17" t="s">
        <v>49</v>
      </c>
      <c r="E14" s="17"/>
      <c r="F14" s="17"/>
    </row>
  </sheetData>
  <mergeCells count="10">
    <mergeCell ref="B13:F13"/>
    <mergeCell ref="D14:F14"/>
    <mergeCell ref="A9:D9"/>
    <mergeCell ref="E9:F9"/>
    <mergeCell ref="B10:F10"/>
    <mergeCell ref="B11:F11"/>
    <mergeCell ref="B12:F12"/>
    <mergeCell ref="A1:F1"/>
    <mergeCell ref="A8:D8"/>
    <mergeCell ref="E8:F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C14" sqref="C14"/>
    </sheetView>
  </sheetViews>
  <sheetFormatPr defaultColWidth="9" defaultRowHeight="14.25" x14ac:dyDescent="0.2"/>
  <cols>
    <col min="1" max="1" width="11.25" style="1" customWidth="1"/>
    <col min="2" max="2" width="11.75" style="1" customWidth="1"/>
    <col min="3" max="3" width="30.375" style="1" customWidth="1"/>
    <col min="4" max="4" width="9" style="1"/>
    <col min="5" max="5" width="11.25" style="2" customWidth="1"/>
    <col min="6" max="16384" width="9" style="1"/>
  </cols>
  <sheetData>
    <row r="1" spans="1:6" ht="25.5" customHeight="1" x14ac:dyDescent="0.2">
      <c r="A1" s="21" t="s">
        <v>36</v>
      </c>
      <c r="B1" s="22"/>
      <c r="C1" s="22"/>
      <c r="D1" s="22"/>
      <c r="E1" s="22"/>
      <c r="F1" s="23"/>
    </row>
    <row r="2" spans="1:6" ht="21" x14ac:dyDescent="0.2">
      <c r="A2" s="8" t="s">
        <v>0</v>
      </c>
      <c r="B2" s="8" t="s">
        <v>1</v>
      </c>
      <c r="C2" s="8" t="s">
        <v>2</v>
      </c>
      <c r="D2" s="8" t="s">
        <v>15</v>
      </c>
      <c r="E2" s="9" t="s">
        <v>39</v>
      </c>
      <c r="F2" s="8" t="s">
        <v>40</v>
      </c>
    </row>
    <row r="3" spans="1:6" ht="18.95" customHeight="1" x14ac:dyDescent="0.2">
      <c r="A3" s="8">
        <v>1</v>
      </c>
      <c r="B3" s="10" t="s">
        <v>10</v>
      </c>
      <c r="C3" s="8" t="s">
        <v>3</v>
      </c>
      <c r="D3" s="10" t="s">
        <v>28</v>
      </c>
      <c r="E3" s="9"/>
      <c r="F3" s="8"/>
    </row>
    <row r="4" spans="1:6" ht="18.95" customHeight="1" x14ac:dyDescent="0.2">
      <c r="A4" s="8">
        <v>2</v>
      </c>
      <c r="B4" s="11"/>
      <c r="C4" s="8" t="s">
        <v>4</v>
      </c>
      <c r="D4" s="11"/>
      <c r="E4" s="9"/>
      <c r="F4" s="8"/>
    </row>
    <row r="5" spans="1:6" ht="18.95" customHeight="1" x14ac:dyDescent="0.2">
      <c r="A5" s="8">
        <v>3</v>
      </c>
      <c r="B5" s="11"/>
      <c r="C5" s="8" t="s">
        <v>5</v>
      </c>
      <c r="D5" s="11"/>
      <c r="E5" s="9"/>
      <c r="F5" s="8"/>
    </row>
    <row r="6" spans="1:6" ht="18.95" customHeight="1" x14ac:dyDescent="0.2">
      <c r="A6" s="8">
        <v>4</v>
      </c>
      <c r="B6" s="11"/>
      <c r="C6" s="8" t="s">
        <v>6</v>
      </c>
      <c r="D6" s="11"/>
      <c r="E6" s="9"/>
      <c r="F6" s="8"/>
    </row>
    <row r="7" spans="1:6" ht="18.95" customHeight="1" x14ac:dyDescent="0.2">
      <c r="A7" s="8">
        <v>5</v>
      </c>
      <c r="B7" s="11"/>
      <c r="C7" s="8" t="s">
        <v>7</v>
      </c>
      <c r="D7" s="11"/>
      <c r="E7" s="9"/>
      <c r="F7" s="8"/>
    </row>
    <row r="8" spans="1:6" ht="18.95" customHeight="1" x14ac:dyDescent="0.2">
      <c r="A8" s="8">
        <v>6</v>
      </c>
      <c r="B8" s="11"/>
      <c r="C8" s="8" t="s">
        <v>8</v>
      </c>
      <c r="D8" s="11"/>
      <c r="E8" s="9"/>
      <c r="F8" s="8"/>
    </row>
    <row r="9" spans="1:6" ht="18.95" customHeight="1" x14ac:dyDescent="0.2">
      <c r="A9" s="8">
        <v>7</v>
      </c>
      <c r="B9" s="12"/>
      <c r="C9" s="8" t="s">
        <v>9</v>
      </c>
      <c r="D9" s="12"/>
      <c r="E9" s="9"/>
      <c r="F9" s="8"/>
    </row>
    <row r="10" spans="1:6" ht="18.95" customHeight="1" x14ac:dyDescent="0.2">
      <c r="A10" s="8">
        <v>8</v>
      </c>
      <c r="B10" s="10" t="s">
        <v>13</v>
      </c>
      <c r="C10" s="8" t="s">
        <v>3</v>
      </c>
      <c r="D10" s="10" t="s">
        <v>29</v>
      </c>
      <c r="E10" s="9"/>
      <c r="F10" s="8"/>
    </row>
    <row r="11" spans="1:6" ht="18.95" customHeight="1" x14ac:dyDescent="0.2">
      <c r="A11" s="8">
        <v>9</v>
      </c>
      <c r="B11" s="11"/>
      <c r="C11" s="8" t="s">
        <v>4</v>
      </c>
      <c r="D11" s="11"/>
      <c r="E11" s="9"/>
      <c r="F11" s="8"/>
    </row>
    <row r="12" spans="1:6" ht="18.95" customHeight="1" x14ac:dyDescent="0.2">
      <c r="A12" s="8">
        <v>10</v>
      </c>
      <c r="B12" s="11"/>
      <c r="C12" s="8" t="s">
        <v>5</v>
      </c>
      <c r="D12" s="11"/>
      <c r="E12" s="9"/>
      <c r="F12" s="8"/>
    </row>
    <row r="13" spans="1:6" ht="18.95" customHeight="1" x14ac:dyDescent="0.2">
      <c r="A13" s="8">
        <v>11</v>
      </c>
      <c r="B13" s="11"/>
      <c r="C13" s="8" t="s">
        <v>6</v>
      </c>
      <c r="D13" s="11"/>
      <c r="E13" s="9"/>
      <c r="F13" s="8"/>
    </row>
    <row r="14" spans="1:6" ht="19.5" customHeight="1" x14ac:dyDescent="0.2">
      <c r="A14" s="8">
        <v>12</v>
      </c>
      <c r="B14" s="11"/>
      <c r="C14" s="8" t="s">
        <v>11</v>
      </c>
      <c r="D14" s="11"/>
      <c r="E14" s="9"/>
      <c r="F14" s="8"/>
    </row>
    <row r="15" spans="1:6" ht="28.5" customHeight="1" x14ac:dyDescent="0.2">
      <c r="A15" s="8">
        <v>13</v>
      </c>
      <c r="B15" s="12"/>
      <c r="C15" s="8" t="s">
        <v>12</v>
      </c>
      <c r="D15" s="12"/>
      <c r="E15" s="9"/>
      <c r="F15" s="8"/>
    </row>
    <row r="16" spans="1:6" ht="32.25" customHeight="1" x14ac:dyDescent="0.2">
      <c r="A16" s="8">
        <v>14</v>
      </c>
      <c r="B16" s="8" t="s">
        <v>14</v>
      </c>
      <c r="C16" s="8" t="s">
        <v>33</v>
      </c>
      <c r="D16" s="8" t="s">
        <v>30</v>
      </c>
      <c r="E16" s="9"/>
      <c r="F16" s="8"/>
    </row>
    <row r="17" spans="1:6" ht="36" customHeight="1" x14ac:dyDescent="0.2">
      <c r="A17" s="8">
        <v>15</v>
      </c>
      <c r="B17" s="8" t="s">
        <v>16</v>
      </c>
      <c r="C17" s="8" t="s">
        <v>34</v>
      </c>
      <c r="D17" s="8" t="s">
        <v>31</v>
      </c>
      <c r="E17" s="9"/>
      <c r="F17" s="8"/>
    </row>
    <row r="18" spans="1:6" ht="21" customHeight="1" x14ac:dyDescent="0.2">
      <c r="A18" s="8">
        <v>16</v>
      </c>
      <c r="B18" s="8" t="s">
        <v>37</v>
      </c>
      <c r="C18" s="8" t="s">
        <v>17</v>
      </c>
      <c r="D18" s="8" t="s">
        <v>32</v>
      </c>
      <c r="E18" s="9"/>
      <c r="F18" s="8"/>
    </row>
    <row r="19" spans="1:6" ht="30" customHeight="1" x14ac:dyDescent="0.2">
      <c r="A19" s="14" t="s">
        <v>50</v>
      </c>
      <c r="B19" s="14"/>
      <c r="C19" s="14"/>
      <c r="D19" s="14"/>
      <c r="E19" s="13"/>
      <c r="F19" s="13"/>
    </row>
    <row r="20" spans="1:6" ht="41.25" customHeight="1" x14ac:dyDescent="0.2">
      <c r="C20" s="16"/>
      <c r="D20" s="17" t="s">
        <v>49</v>
      </c>
      <c r="E20" s="17"/>
      <c r="F20" s="17"/>
    </row>
  </sheetData>
  <mergeCells count="8">
    <mergeCell ref="A19:D19"/>
    <mergeCell ref="E19:F19"/>
    <mergeCell ref="D20:F20"/>
    <mergeCell ref="B3:B9"/>
    <mergeCell ref="D3:D9"/>
    <mergeCell ref="B10:B15"/>
    <mergeCell ref="D10:D15"/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明细做法表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2022-08-12T08:35:47Z</dcterms:modified>
</cp:coreProperties>
</file>